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TRABAJO DE GRADO\NORMATIVIDAD Y FORMATOS\"/>
    </mc:Choice>
  </mc:AlternateContent>
  <bookViews>
    <workbookView xWindow="0" yWindow="54" windowWidth="10392" windowHeight="3994"/>
  </bookViews>
  <sheets>
    <sheet name="CONTEO DE CRÉDITOS" sheetId="4" r:id="rId1"/>
  </sheets>
  <definedNames>
    <definedName name="_xlnm.Print_Area" localSheetId="0">'CONTEO DE CRÉDITOS'!$A$1:$D$86</definedName>
    <definedName name="_xlnm.Print_Titles" localSheetId="0">'CONTEO DE CRÉDITOS'!$1:$9</definedName>
  </definedNames>
  <calcPr calcId="152511"/>
</workbook>
</file>

<file path=xl/calcChain.xml><?xml version="1.0" encoding="utf-8"?>
<calcChain xmlns="http://schemas.openxmlformats.org/spreadsheetml/2006/main">
  <c r="D30" i="4" l="1"/>
  <c r="D42" i="4"/>
  <c r="D84" i="4"/>
  <c r="D67" i="4"/>
  <c r="D68" i="4" s="1"/>
  <c r="D64" i="4"/>
  <c r="D60" i="4"/>
  <c r="D54" i="4"/>
  <c r="D48" i="4"/>
  <c r="D36" i="4"/>
  <c r="D23" i="4"/>
  <c r="D16" i="4"/>
  <c r="D70" i="4" l="1"/>
  <c r="C86" i="4" s="1"/>
</calcChain>
</file>

<file path=xl/sharedStrings.xml><?xml version="1.0" encoding="utf-8"?>
<sst xmlns="http://schemas.openxmlformats.org/spreadsheetml/2006/main" count="95" uniqueCount="84">
  <si>
    <t>CODIGO</t>
  </si>
  <si>
    <t>ASIGNATURA</t>
  </si>
  <si>
    <t>CRED</t>
  </si>
  <si>
    <t>PRIMER SEMESTRE</t>
  </si>
  <si>
    <t>SEGUNDO SEMESTRE</t>
  </si>
  <si>
    <t>TERCER SEMESTRE</t>
  </si>
  <si>
    <t>CUARTO SEMESTRE</t>
  </si>
  <si>
    <t>QUINTO SEMESTRE</t>
  </si>
  <si>
    <t>SEXTO SEMESTRE</t>
  </si>
  <si>
    <t>SEPTIMO SEMESTRE</t>
  </si>
  <si>
    <t>OCTAVO SEMESTRE</t>
  </si>
  <si>
    <t>NOVENO SEMESTRE</t>
  </si>
  <si>
    <t>DECIMO SEMESTRE</t>
  </si>
  <si>
    <t>TOTAL</t>
  </si>
  <si>
    <t>INSTITUCIONALES</t>
  </si>
  <si>
    <t>Saber humanístico</t>
  </si>
  <si>
    <t>Actividades culturales y deportivas</t>
  </si>
  <si>
    <t>Formación ciudadana</t>
  </si>
  <si>
    <t>contexto socio-histórico y ambiental</t>
  </si>
  <si>
    <t>LECTURA Y PRODUCCIÓN DE TEXTOS (2 niveles)</t>
  </si>
  <si>
    <t>LENGUAJE Y HERRAMIENTAS INFORMÁTICAS (1 nivel)</t>
  </si>
  <si>
    <t>TOTAL CREDITOS DEL PLAN DE ESTUDIOS</t>
  </si>
  <si>
    <t>FORMACION HUMANISTICA</t>
  </si>
  <si>
    <t>PROGRAMA DE QUÍMICA</t>
  </si>
  <si>
    <t>QUÍMICA FUNDAMENTAL I</t>
  </si>
  <si>
    <t>CÁLCULO I</t>
  </si>
  <si>
    <t>HISTORIA DE LA QUÍMICA</t>
  </si>
  <si>
    <t>TALLER DE TEXTOS CIENTÍFICOS</t>
  </si>
  <si>
    <t>QUÍMICA FUNDAMENTAL II</t>
  </si>
  <si>
    <t>CALCULO II</t>
  </si>
  <si>
    <t>FÍSICA I</t>
  </si>
  <si>
    <t>BIOLOGÍA CELULAR</t>
  </si>
  <si>
    <t>FÍSICA II</t>
  </si>
  <si>
    <t>CALCULO III</t>
  </si>
  <si>
    <t>QUÍMICA INORGÁNICA I</t>
  </si>
  <si>
    <t>QUIMICA ANALÍTICA I</t>
  </si>
  <si>
    <t>QUÍMICA ANALÍTICA II</t>
  </si>
  <si>
    <t>FÍSICA III</t>
  </si>
  <si>
    <t>QUÍMICA INORGÁNICA II</t>
  </si>
  <si>
    <t>QUÍMICA ORGÁNICA I</t>
  </si>
  <si>
    <t>QUÍMICA ANALÍTICA III</t>
  </si>
  <si>
    <t>QUÍMICA ORGÁNICA II</t>
  </si>
  <si>
    <t>QUÍMICA CUÁNTICA</t>
  </si>
  <si>
    <t>ESTADÍSTICA</t>
  </si>
  <si>
    <t>FISICOQUÍMICA I</t>
  </si>
  <si>
    <t>FISICOQUÍMICA II</t>
  </si>
  <si>
    <t>QUÍMICA ORGÁNICA III</t>
  </si>
  <si>
    <t>BIOQUÍMICA I</t>
  </si>
  <si>
    <t>BIOQUÍMICA II</t>
  </si>
  <si>
    <t>ANÁLISIS ORGÁNICO</t>
  </si>
  <si>
    <t>NÚCLEO DE PROFUNDIZACION I</t>
  </si>
  <si>
    <t>NÚCLEO DE PROFUNDIZACION II</t>
  </si>
  <si>
    <t>QUÍMICA INDUSTRIAL</t>
  </si>
  <si>
    <t>CONTROL DE CALIDAD Y SEGURIDAD INDUSTRIAL</t>
  </si>
  <si>
    <t>GESTION DE PROYECTOS</t>
  </si>
  <si>
    <t>SEMINARIO PROYECTO DE GRADO</t>
  </si>
  <si>
    <t>*</t>
  </si>
  <si>
    <t>INFORMACIÓN DEL ESTUDIANTE</t>
  </si>
  <si>
    <t>APELLIDOS</t>
  </si>
  <si>
    <t>NOMBRES</t>
  </si>
  <si>
    <t>CÓDIGO</t>
  </si>
  <si>
    <t>CÉDULA</t>
  </si>
  <si>
    <t>SEMESTRE</t>
  </si>
  <si>
    <t>OBSERVACIONES</t>
  </si>
  <si>
    <t>SE ELIMINO MATEMATICAS</t>
  </si>
  <si>
    <t>ALGEBRA LINEAL</t>
  </si>
  <si>
    <t>ESTRUCTURA ATÓMICA</t>
  </si>
  <si>
    <t>ANALISIS INSTRUMENTAL</t>
  </si>
  <si>
    <t>Antes era un curso electivo (Núcleo de Profundización III)</t>
  </si>
  <si>
    <t>DISEÑO DE EXPERIMENTOS QUÍMICOS</t>
  </si>
  <si>
    <t>Antes se ofrecía en sexto semestre con el nombre DISEÑO EXPERIMENTAL</t>
  </si>
  <si>
    <t>TRABAJO DE GRADO</t>
  </si>
  <si>
    <t xml:space="preserve">REEMPLAZA LAS 2 ASIGNATURAS Trabajo de Grado y Práctica empresarial </t>
  </si>
  <si>
    <t>INGLÉS (nivel 1)</t>
  </si>
  <si>
    <t>INGLÉS  (nivel 2)</t>
  </si>
  <si>
    <t>TOTAL CREDITOS CURSADOS DEL NUEVO PLAN DE ESTUDIOS</t>
  </si>
  <si>
    <t xml:space="preserve">Nueva asignatura, HOMOLOGABLE EN CRÉDITOS A MATEMÀTICAS </t>
  </si>
  <si>
    <t>Nueva asignatura, EQUIVALENTE CON CUANTICA</t>
  </si>
  <si>
    <t>CONTEO DE CRÉDITOS PLAN DE ESTUDIOS - ACUERDO NUMERO 182
 (Diciembre 16 de 2014)</t>
  </si>
  <si>
    <t>INGLÉS (nivel 3)</t>
  </si>
  <si>
    <t>INGLÉS  (nivel 4)</t>
  </si>
  <si>
    <t>INGLÉS  (nivel 5)</t>
  </si>
  <si>
    <t>SUBTOTALES PLAN DE ESTUDIOS QUÍMICA: 153</t>
  </si>
  <si>
    <t>SUBTOTAL INGLÉS, HUMANISTICA,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</si>
</sst>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color rgb="FFFF0000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4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799FC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81641</xdr:rowOff>
    </xdr:from>
    <xdr:to>
      <xdr:col>12</xdr:col>
      <xdr:colOff>1047750</xdr:colOff>
      <xdr:row>44</xdr:row>
      <xdr:rowOff>136071</xdr:rowOff>
    </xdr:to>
    <xdr:sp macro="" textlink="">
      <xdr:nvSpPr>
        <xdr:cNvPr id="2" name="CuadroTexto 1"/>
        <xdr:cNvSpPr txBox="1"/>
      </xdr:nvSpPr>
      <xdr:spPr>
        <a:xfrm>
          <a:off x="8722178" y="3415391"/>
          <a:ext cx="8681358" cy="857250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/>
            <a:t>INSTRUCCIONES</a:t>
          </a:r>
          <a:r>
            <a:rPr lang="es-CO" sz="1400" b="1" baseline="0"/>
            <a:t> PARA EL CONTEO:</a:t>
          </a:r>
          <a:endParaRPr lang="es-CO" sz="1400" b="1"/>
        </a:p>
        <a:p>
          <a:endParaRPr lang="es-CO" sz="1400"/>
        </a:p>
        <a:p>
          <a:r>
            <a:rPr lang="es-CO" sz="1400" b="1"/>
            <a:t>1. DESCARGUE SU RECORD ACADÉMICO </a:t>
          </a:r>
        </a:p>
        <a:p>
          <a:r>
            <a:rPr lang="es-CO" sz="1400" b="1" baseline="0"/>
            <a:t>2. DIGITE SU INFORMACIÓN PERSONAL DESDE LA FILA 3 HASTA LA FILA 7</a:t>
          </a:r>
        </a:p>
        <a:p>
          <a:r>
            <a:rPr lang="es-CO" sz="1400" b="1" baseline="0"/>
            <a:t>3. </a:t>
          </a:r>
          <a:r>
            <a:rPr lang="es-CO" sz="1400" baseline="0"/>
            <a:t>EN SU RECORD ACADÉMICO VERIFIQUE SI CURSÓ Y APROBÓ LA ASIGNATURA DE PRIMER SEMESTRE: QUÍMICA FUNDAMENTAL.I</a:t>
          </a:r>
        </a:p>
        <a:p>
          <a:r>
            <a:rPr lang="es-CO" sz="1400" b="1" baseline="0"/>
            <a:t>4. </a:t>
          </a:r>
          <a:r>
            <a:rPr lang="es-CO" sz="1400" baseline="0"/>
            <a:t>SI LA ASIGNATURA FUE APROBADA  EN LA COLUMNA AZUL DEJE EL NÚMERO DE CRÉDITOS SIN MODIFICAR,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RESALTE ESTA ASIGNATURA EN SU RECORD ACADÉMICO EN SEÑAL DE QUE HA SIDO APROBADA Y REGISTRE UNA ANOTACIÓN A LADO DE LA ASIGNATURA DEL NÚMERO DE CRÉDITOS QUE TIENE LA MATERIA (PARA ESTE CASO 5)</a:t>
          </a:r>
          <a:endParaRPr lang="es-CO" sz="1400">
            <a:effectLst/>
          </a:endParaRPr>
        </a:p>
        <a:p>
          <a:r>
            <a:rPr lang="es-CO" sz="1400" b="1" baseline="0"/>
            <a:t>5. </a:t>
          </a:r>
          <a:r>
            <a:rPr lang="es-CO" sz="1400" baseline="0"/>
            <a:t>CONTINUE REVISANDO CON LAS SIGUIENTES ASIGNATURAS POR SEMESTRE Y EN EL ORDEN DEL PLAN DE ESTUDIOS Y REPITA EL PROCESO.</a:t>
          </a:r>
        </a:p>
        <a:p>
          <a:r>
            <a:rPr lang="es-CO" sz="1400" b="1" baseline="0"/>
            <a:t>6. </a:t>
          </a:r>
          <a:r>
            <a:rPr lang="es-CO" sz="1400" baseline="0"/>
            <a:t>SI ENCUENTRA ASIGNATURAS QUE HAYA CURSADO PERO NO APROBADO, EN LA CASILLA AZUL SUPRIMA EL NÚMERO DE CRÉDITOS QUE CORRESPONDA,RECUERDE QUE LA SUMATORIA SE AJUSTA AUTOMÁTICAMENTE.</a:t>
          </a:r>
        </a:p>
        <a:p>
          <a:r>
            <a:rPr lang="es-CO" sz="1400" baseline="0">
              <a:solidFill>
                <a:srgbClr val="FF0000"/>
              </a:solidFill>
            </a:rPr>
            <a:t>EJM</a:t>
          </a:r>
          <a:r>
            <a:rPr lang="es-CO" sz="1400" baseline="0"/>
            <a:t>: SI ESTÁ EN QUINTO SEMESTRE Y AÚN NO HA APROBADO LA ASIGNATURA ESTÁDISTICA, SIMPLEMENTE EN LA </a:t>
          </a:r>
          <a:r>
            <a:rPr lang="es-CO" sz="1400" b="1" u="sng" baseline="0"/>
            <a:t>CELDA AZUL </a:t>
          </a:r>
          <a:r>
            <a:rPr lang="es-CO" sz="1400" baseline="0"/>
            <a:t>BORRE O SUPRIMA EL VALOR DE  3 CRÉDITOS.</a:t>
          </a:r>
        </a:p>
        <a:p>
          <a:r>
            <a:rPr lang="es-CO" sz="1400" b="1" baseline="0"/>
            <a:t>7. </a:t>
          </a:r>
          <a:r>
            <a:rPr lang="es-CO" sz="1400" baseline="0"/>
            <a:t>SI AÚN NO HA CURSADO ASIGNATURAS, PROCEDA DE IGUAL FORMA QUE EL PASO ANTERIOR Y ELIMINE LOS CRÉDITOS DE ESTAS ASIGNATURAS EN LA CELDA AZUL QUE CORRESPONDA. </a:t>
          </a:r>
          <a:r>
            <a:rPr lang="es-CO" sz="1400" baseline="0">
              <a:solidFill>
                <a:srgbClr val="FF0000"/>
              </a:solidFill>
            </a:rPr>
            <a:t>EJM. </a:t>
          </a:r>
          <a:r>
            <a:rPr lang="es-CO" sz="1400" baseline="0"/>
            <a:t>SI ESTÁ EN NOVENO SEMESTRE Y ESTÁ AL DÍA, DEBERÁ SUPRIMIR EN LA </a:t>
          </a:r>
          <a:r>
            <a:rPr lang="es-CO" sz="1400" b="1" u="sng" baseline="0"/>
            <a:t>CELDA AZUL </a:t>
          </a:r>
          <a:r>
            <a:rPr lang="es-CO" sz="1400" baseline="0"/>
            <a:t>LOS CRÉDITOS PARA LAS ASIGNATURAS DE TRABAJO DE INVESTIGACIÓN O PRÁCTICA EMPRESARIAL QUE ESTÁ PENDIENTE POR CURSAR</a:t>
          </a:r>
        </a:p>
        <a:p>
          <a:endParaRPr lang="es-CO" sz="1400" baseline="0"/>
        </a:p>
        <a:p>
          <a:r>
            <a:rPr lang="es-CO" sz="1400" baseline="0"/>
            <a:t>PARA LOS NÚCLEOS DE PROFUNDIZACIÓN REVISE CUALES NÚCLEOS HA CURSADO Y APROBADO (NÚCLEO I, II) SI HA CURSADO MÁS DE 3 NÚCLEOS SOLO DEBE REGISTRAR 2, DIGITANDO EN EL CAMPO DE OBSERVACIONES EL NOMBRE DE LA ASIGNATURA APROBADA.</a:t>
          </a:r>
        </a:p>
        <a:p>
          <a:endParaRPr lang="es-CO" sz="1400" baseline="0"/>
        </a:p>
        <a:p>
          <a:r>
            <a:rPr lang="es-CO" sz="1400" baseline="0"/>
            <a:t>PARA LOS CURSOS DE FORMACIÓN HUMANÍSTICA DEBE VERIFICAR CUALES HA CURSADO Y APROBADO Y PROCEDER DE LA MISMA FORMA QUE CON LAS DEMÁS ASIGNATURAS.</a:t>
          </a:r>
        </a:p>
        <a:p>
          <a:endParaRPr lang="es-CO" sz="1400" baseline="0"/>
        </a:p>
        <a:p>
          <a:r>
            <a:rPr lang="es-CO" sz="1400" baseline="0"/>
            <a:t>SI HA CURSDADO Y APROBADO ASIGNATURAS ADICIONALES, DEBE TENER EN CUENTA QUE SOLO DEBE REGISTRAR LAS QUE APARECEN EN EL PLAN DE ESTUDIOS.</a:t>
          </a:r>
        </a:p>
        <a:p>
          <a:endParaRPr lang="es-CO" sz="1400" baseline="0">
            <a:solidFill>
              <a:sysClr val="windowText" lastClr="000000"/>
            </a:solidFill>
          </a:endParaRPr>
        </a:p>
        <a:p>
          <a:r>
            <a:rPr lang="es-CO" sz="1400" b="1" baseline="0">
              <a:solidFill>
                <a:sysClr val="windowText" lastClr="000000"/>
              </a:solidFill>
            </a:rPr>
            <a:t>AL FINAL DEBERÁ TENER EN SU RECORD ACADÉMICO RESALTADAS LAS ASIGNATURAS APROBADAS Y LA SUMATORIA MANUAL DE LOS CREDITOS ANOTADOS EN SU RECORD DEBERA COINCIDIR CON LA SUMATORIA DEL CUADRO DE EXCEL</a:t>
          </a:r>
        </a:p>
        <a:p>
          <a:endParaRPr lang="es-CO" sz="1400" baseline="0"/>
        </a:p>
        <a:p>
          <a:r>
            <a:rPr lang="es-CO" sz="1600" baseline="0"/>
            <a:t>CUALQUIER DUDA O INQUIETUD ACERCARSE AL DEPARTAMENTO DE QUÍMICA EN HORARIO DE OFICINA</a:t>
          </a:r>
        </a:p>
      </xdr:txBody>
    </xdr:sp>
    <xdr:clientData/>
  </xdr:twoCellAnchor>
  <xdr:twoCellAnchor>
    <xdr:from>
      <xdr:col>5</xdr:col>
      <xdr:colOff>16328</xdr:colOff>
      <xdr:row>5</xdr:row>
      <xdr:rowOff>70757</xdr:rowOff>
    </xdr:from>
    <xdr:to>
      <xdr:col>13</xdr:col>
      <xdr:colOff>54428</xdr:colOff>
      <xdr:row>7</xdr:row>
      <xdr:rowOff>1022848</xdr:rowOff>
    </xdr:to>
    <xdr:sp macro="" textlink="">
      <xdr:nvSpPr>
        <xdr:cNvPr id="3" name="CuadroTexto 2"/>
        <xdr:cNvSpPr txBox="1"/>
      </xdr:nvSpPr>
      <xdr:spPr>
        <a:xfrm>
          <a:off x="7508985" y="1389366"/>
          <a:ext cx="9009573" cy="154361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ysClr val="windowText" lastClr="000000"/>
              </a:solidFill>
            </a:rPr>
            <a:t>INFORMACIÓN:</a:t>
          </a:r>
          <a:r>
            <a:rPr lang="es-CO" sz="1400" b="1" baseline="0">
              <a:solidFill>
                <a:sysClr val="windowText" lastClr="000000"/>
              </a:solidFill>
            </a:rPr>
            <a:t> LAS COLUMNAS AZULES CONTIENEN LA INFORMACIÓN DEL VALOR EN CRÉDITOS DE CADA ASIGNATURA, </a:t>
          </a:r>
          <a:r>
            <a:rPr lang="es-CO" sz="1600" b="1" baseline="0">
              <a:solidFill>
                <a:srgbClr val="FF0000"/>
              </a:solidFill>
            </a:rPr>
            <a:t>EN ESTA COLUMNA DEBE SUPRIMIR ÚNICAMENTE EL VALOR DE LOS CRÉDITOS DE LAS ASIGNATURAS QUE AÚN NO TIENE APROBADAS.</a:t>
          </a:r>
        </a:p>
        <a:p>
          <a:r>
            <a:rPr lang="es-CO" sz="1400" b="1" baseline="0">
              <a:solidFill>
                <a:sysClr val="windowText" lastClr="000000"/>
              </a:solidFill>
            </a:rPr>
            <a:t>ACORDE CON LAS ASIGNATURAS CURSADAS Y APROBADAS, LA SUMATORIA YA ESTÁ FORMULADA POR LO QUE DEBE EVITAR ELIMINAR Y MODIFICAR INFORMACIÓN DE FORMA QUE ALTERE LOS RESULTADOS REALES DE LA SUMATORIA DE CRÉDITOS.</a:t>
          </a:r>
          <a:endParaRPr lang="es-CO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</xdr:colOff>
      <xdr:row>45</xdr:row>
      <xdr:rowOff>110910</xdr:rowOff>
    </xdr:from>
    <xdr:to>
      <xdr:col>13</xdr:col>
      <xdr:colOff>38101</xdr:colOff>
      <xdr:row>52</xdr:row>
      <xdr:rowOff>261976</xdr:rowOff>
    </xdr:to>
    <xdr:sp macro="" textlink="">
      <xdr:nvSpPr>
        <xdr:cNvPr id="5" name="CuadroTexto 4"/>
        <xdr:cNvSpPr txBox="1"/>
      </xdr:nvSpPr>
      <xdr:spPr>
        <a:xfrm>
          <a:off x="7492658" y="10400991"/>
          <a:ext cx="9009573" cy="1543616"/>
        </a:xfrm>
        <a:prstGeom prst="rect">
          <a:avLst/>
        </a:prstGeom>
        <a:solidFill>
          <a:schemeClr val="accent5"/>
        </a:solidFill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2000" b="1">
              <a:solidFill>
                <a:srgbClr val="FF0000"/>
              </a:solidFill>
            </a:rPr>
            <a:t>PARA QUIENES HAYAN INICIADO CON PLAN 2007 DEBEN TENER EN CUENTA QUE: </a:t>
          </a:r>
        </a:p>
        <a:p>
          <a:r>
            <a:rPr lang="es-CO" sz="1400" b="1">
              <a:solidFill>
                <a:sysClr val="windowText" lastClr="000000"/>
              </a:solidFill>
            </a:rPr>
            <a:t>-ÁLGEBRA LINEAL es equivalente en créditos a MATEMÁTICAS.</a:t>
          </a:r>
        </a:p>
        <a:p>
          <a:r>
            <a:rPr lang="es-CO" sz="1400" b="1">
              <a:solidFill>
                <a:sysClr val="windowText" lastClr="000000"/>
              </a:solidFill>
            </a:rPr>
            <a:t>-ESTRUCTURA ATÓMICA es equivalente en créditos a QUÍMICA CUÁNTICA</a:t>
          </a:r>
        </a:p>
        <a:p>
          <a:r>
            <a:rPr lang="es-CO" sz="1400" b="1">
              <a:solidFill>
                <a:sysClr val="windowText" lastClr="000000"/>
              </a:solidFill>
            </a:rPr>
            <a:t>- ANALISIS INSTRUMENTAL es equivalente en créditos al</a:t>
          </a:r>
          <a:r>
            <a:rPr lang="es-CO" sz="1400" b="1" baseline="0">
              <a:solidFill>
                <a:sysClr val="windowText" lastClr="000000"/>
              </a:solidFill>
            </a:rPr>
            <a:t> núcleo de profundización ANALISIS INSTRUMENTAL u otro Núcleo de profundización  (ANTES NÚCLEO III)</a:t>
          </a:r>
        </a:p>
        <a:p>
          <a:r>
            <a:rPr lang="es-CO" sz="1400" b="1" baseline="0">
              <a:solidFill>
                <a:sysClr val="windowText" lastClr="000000"/>
              </a:solidFill>
            </a:rPr>
            <a:t>- DISEÑO DE EXPERIMENTOS QUÍMICOS antes se denominaba DISEÑO EXPERIMENTAL</a:t>
          </a:r>
          <a:endParaRPr lang="es-CO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="70" zoomScaleNormal="70" workbookViewId="0">
      <pane ySplit="9" topLeftCell="A10" activePane="bottomLeft" state="frozen"/>
      <selection pane="bottomLeft" activeCell="H60" sqref="H60"/>
    </sheetView>
  </sheetViews>
  <sheetFormatPr baseColWidth="10" defaultColWidth="11.375" defaultRowHeight="13.6" x14ac:dyDescent="0.2"/>
  <cols>
    <col min="1" max="1" width="11.375" style="16"/>
    <col min="2" max="2" width="33.625" style="16" customWidth="1"/>
    <col min="3" max="3" width="40.625" style="16" customWidth="1"/>
    <col min="4" max="5" width="11.375" style="16"/>
    <col min="6" max="15" width="16.25" style="1" customWidth="1"/>
    <col min="16" max="16" width="42.25" style="1" customWidth="1"/>
    <col min="17" max="16384" width="11.375" style="1"/>
  </cols>
  <sheetData>
    <row r="1" spans="1:15" ht="18" customHeight="1" x14ac:dyDescent="0.2">
      <c r="A1" s="27" t="s">
        <v>23</v>
      </c>
      <c r="B1" s="27"/>
      <c r="C1" s="27"/>
      <c r="D1" s="27"/>
      <c r="E1" s="29"/>
    </row>
    <row r="2" spans="1:15" ht="16.5" customHeight="1" x14ac:dyDescent="0.25">
      <c r="A2" s="28" t="s">
        <v>57</v>
      </c>
      <c r="B2" s="28"/>
      <c r="C2" s="28"/>
      <c r="D2" s="28"/>
      <c r="E2" s="30"/>
    </row>
    <row r="3" spans="1:15" ht="23.3" customHeight="1" x14ac:dyDescent="0.25">
      <c r="A3" s="12" t="s">
        <v>58</v>
      </c>
      <c r="B3" s="24"/>
      <c r="C3" s="25"/>
      <c r="D3" s="26"/>
      <c r="E3" s="30"/>
    </row>
    <row r="4" spans="1:15" ht="23.3" customHeight="1" x14ac:dyDescent="0.25">
      <c r="A4" s="12" t="s">
        <v>59</v>
      </c>
      <c r="B4" s="24"/>
      <c r="C4" s="25"/>
      <c r="D4" s="26"/>
      <c r="E4" s="30"/>
    </row>
    <row r="5" spans="1:15" ht="23.3" customHeight="1" x14ac:dyDescent="0.25">
      <c r="A5" s="12" t="s">
        <v>60</v>
      </c>
      <c r="B5" s="24"/>
      <c r="C5" s="25"/>
      <c r="D5" s="26"/>
      <c r="E5" s="30"/>
    </row>
    <row r="6" spans="1:15" ht="23.3" customHeight="1" x14ac:dyDescent="0.25">
      <c r="A6" s="12" t="s">
        <v>61</v>
      </c>
      <c r="B6" s="24"/>
      <c r="C6" s="25"/>
      <c r="D6" s="26"/>
      <c r="E6" s="30"/>
    </row>
    <row r="7" spans="1:15" ht="23.3" customHeight="1" x14ac:dyDescent="0.25">
      <c r="A7" s="12" t="s">
        <v>62</v>
      </c>
      <c r="B7" s="24"/>
      <c r="C7" s="25"/>
      <c r="D7" s="26"/>
      <c r="E7" s="30"/>
    </row>
    <row r="8" spans="1:15" ht="43.5" customHeight="1" x14ac:dyDescent="0.25">
      <c r="A8" s="59" t="s">
        <v>78</v>
      </c>
      <c r="B8" s="60"/>
      <c r="C8" s="60"/>
      <c r="D8" s="60"/>
      <c r="E8" s="34"/>
    </row>
    <row r="9" spans="1:15" s="9" customFormat="1" x14ac:dyDescent="0.25">
      <c r="A9" s="20" t="s">
        <v>0</v>
      </c>
      <c r="B9" s="20" t="s">
        <v>1</v>
      </c>
      <c r="C9" s="20" t="s">
        <v>63</v>
      </c>
      <c r="D9" s="20" t="s">
        <v>2</v>
      </c>
      <c r="E9" s="35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s="5" customFormat="1" ht="18" customHeight="1" x14ac:dyDescent="0.25">
      <c r="A10" s="14"/>
      <c r="B10" s="13" t="s">
        <v>3</v>
      </c>
      <c r="C10" s="13"/>
      <c r="D10" s="13"/>
      <c r="E10" s="31"/>
    </row>
    <row r="11" spans="1:15" x14ac:dyDescent="0.2">
      <c r="A11" s="2">
        <v>6400</v>
      </c>
      <c r="B11" s="17" t="s">
        <v>24</v>
      </c>
      <c r="C11" s="17"/>
      <c r="D11" s="39">
        <v>5</v>
      </c>
      <c r="E11" s="32"/>
    </row>
    <row r="12" spans="1:15" ht="14.3" x14ac:dyDescent="0.2">
      <c r="A12" s="2">
        <v>108</v>
      </c>
      <c r="B12" s="18" t="s">
        <v>25</v>
      </c>
      <c r="C12" s="19"/>
      <c r="D12" s="39">
        <v>4</v>
      </c>
      <c r="E12" s="32"/>
    </row>
    <row r="13" spans="1:15" x14ac:dyDescent="0.2">
      <c r="A13" s="2">
        <v>6416</v>
      </c>
      <c r="B13" s="17" t="s">
        <v>26</v>
      </c>
      <c r="C13" s="18"/>
      <c r="D13" s="39">
        <v>1</v>
      </c>
      <c r="E13" s="32"/>
    </row>
    <row r="14" spans="1:15" x14ac:dyDescent="0.2">
      <c r="A14" s="2">
        <v>2816</v>
      </c>
      <c r="B14" s="17" t="s">
        <v>27</v>
      </c>
      <c r="C14" s="17"/>
      <c r="D14" s="39">
        <v>1</v>
      </c>
      <c r="E14" s="32"/>
    </row>
    <row r="15" spans="1:15" ht="14.3" x14ac:dyDescent="0.2">
      <c r="A15" s="2"/>
      <c r="B15" s="17"/>
      <c r="C15" s="40" t="s">
        <v>64</v>
      </c>
      <c r="D15" s="3"/>
      <c r="E15" s="32"/>
    </row>
    <row r="16" spans="1:15" s="5" customFormat="1" ht="16.3" x14ac:dyDescent="0.25">
      <c r="A16" s="11" t="s">
        <v>13</v>
      </c>
      <c r="B16" s="11"/>
      <c r="C16" s="11"/>
      <c r="D16" s="11">
        <f>SUM(D11:D15)</f>
        <v>11</v>
      </c>
      <c r="E16" s="36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5" customFormat="1" ht="16.3" x14ac:dyDescent="0.25">
      <c r="A17" s="14"/>
      <c r="B17" s="13" t="s">
        <v>4</v>
      </c>
      <c r="C17" s="13"/>
      <c r="D17" s="13"/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2">
        <v>6401</v>
      </c>
      <c r="B18" s="18" t="s">
        <v>28</v>
      </c>
      <c r="C18" s="18"/>
      <c r="D18" s="39">
        <v>5</v>
      </c>
      <c r="E18" s="32"/>
    </row>
    <row r="19" spans="1:15" x14ac:dyDescent="0.2">
      <c r="A19" s="2">
        <v>113</v>
      </c>
      <c r="B19" s="17" t="s">
        <v>29</v>
      </c>
      <c r="C19" s="17"/>
      <c r="D19" s="39">
        <v>4</v>
      </c>
      <c r="E19" s="32"/>
    </row>
    <row r="20" spans="1:15" x14ac:dyDescent="0.2">
      <c r="A20" s="2">
        <v>6418</v>
      </c>
      <c r="B20" s="17" t="s">
        <v>30</v>
      </c>
      <c r="C20" s="17"/>
      <c r="D20" s="39">
        <v>4</v>
      </c>
      <c r="E20" s="32"/>
    </row>
    <row r="21" spans="1:15" x14ac:dyDescent="0.2">
      <c r="A21" s="2">
        <v>258</v>
      </c>
      <c r="B21" s="17" t="s">
        <v>31</v>
      </c>
      <c r="C21" s="17"/>
      <c r="D21" s="39">
        <v>4</v>
      </c>
      <c r="E21" s="32"/>
    </row>
    <row r="22" spans="1:15" s="5" customFormat="1" ht="31.25" customHeight="1" x14ac:dyDescent="0.25">
      <c r="A22" s="2">
        <v>109</v>
      </c>
      <c r="B22" s="4" t="s">
        <v>65</v>
      </c>
      <c r="C22" s="41" t="s">
        <v>76</v>
      </c>
      <c r="D22" s="39">
        <v>4</v>
      </c>
      <c r="E22" s="3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5" customFormat="1" ht="16.3" x14ac:dyDescent="0.25">
      <c r="A23" s="11" t="s">
        <v>13</v>
      </c>
      <c r="B23" s="11"/>
      <c r="C23" s="11"/>
      <c r="D23" s="11">
        <f>SUM(D18:D22)</f>
        <v>21</v>
      </c>
      <c r="E23" s="36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6.3" x14ac:dyDescent="0.2">
      <c r="A24" s="14"/>
      <c r="B24" s="13" t="s">
        <v>5</v>
      </c>
      <c r="C24" s="13"/>
      <c r="D24" s="13"/>
      <c r="E24" s="31"/>
    </row>
    <row r="25" spans="1:15" x14ac:dyDescent="0.2">
      <c r="A25" s="2">
        <v>118</v>
      </c>
      <c r="B25" s="4" t="s">
        <v>33</v>
      </c>
      <c r="C25" s="4"/>
      <c r="D25" s="39">
        <v>4</v>
      </c>
      <c r="E25" s="32"/>
    </row>
    <row r="26" spans="1:15" x14ac:dyDescent="0.2">
      <c r="A26" s="2">
        <v>6419</v>
      </c>
      <c r="B26" s="4" t="s">
        <v>32</v>
      </c>
      <c r="C26" s="4"/>
      <c r="D26" s="39">
        <v>4</v>
      </c>
      <c r="E26" s="32"/>
    </row>
    <row r="27" spans="1:15" x14ac:dyDescent="0.2">
      <c r="A27" s="2">
        <v>114</v>
      </c>
      <c r="B27" s="18" t="s">
        <v>43</v>
      </c>
      <c r="C27" s="18"/>
      <c r="D27" s="39">
        <v>3</v>
      </c>
      <c r="E27" s="32"/>
    </row>
    <row r="28" spans="1:15" s="5" customFormat="1" ht="14.95" customHeight="1" x14ac:dyDescent="0.25">
      <c r="A28" s="2">
        <v>6409</v>
      </c>
      <c r="B28" s="17" t="s">
        <v>44</v>
      </c>
      <c r="C28" s="17"/>
      <c r="D28" s="39">
        <v>5</v>
      </c>
      <c r="E28" s="3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5" customFormat="1" ht="29.25" customHeight="1" x14ac:dyDescent="0.25">
      <c r="A29" s="2">
        <v>8848</v>
      </c>
      <c r="B29" s="4" t="s">
        <v>66</v>
      </c>
      <c r="C29" s="41" t="s">
        <v>77</v>
      </c>
      <c r="D29" s="39">
        <v>3</v>
      </c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6.3" x14ac:dyDescent="0.2">
      <c r="A30" s="7" t="s">
        <v>13</v>
      </c>
      <c r="B30" s="7"/>
      <c r="C30" s="7"/>
      <c r="D30" s="7">
        <f>SUM(D25:D29)</f>
        <v>19</v>
      </c>
      <c r="E30" s="31"/>
    </row>
    <row r="31" spans="1:15" ht="16.3" x14ac:dyDescent="0.2">
      <c r="A31" s="14"/>
      <c r="B31" s="13" t="s">
        <v>6</v>
      </c>
      <c r="C31" s="13"/>
      <c r="D31" s="13"/>
      <c r="E31" s="31"/>
    </row>
    <row r="32" spans="1:15" x14ac:dyDescent="0.2">
      <c r="A32" s="2">
        <v>6404</v>
      </c>
      <c r="B32" s="4" t="s">
        <v>35</v>
      </c>
      <c r="C32" s="4"/>
      <c r="D32" s="39">
        <v>5</v>
      </c>
      <c r="E32" s="32"/>
    </row>
    <row r="33" spans="1:15" x14ac:dyDescent="0.2">
      <c r="A33" s="2">
        <v>6410</v>
      </c>
      <c r="B33" s="17" t="s">
        <v>45</v>
      </c>
      <c r="C33" s="4"/>
      <c r="D33" s="39">
        <v>5</v>
      </c>
      <c r="E33" s="32"/>
    </row>
    <row r="34" spans="1:15" s="5" customFormat="1" ht="13.6" customHeight="1" x14ac:dyDescent="0.25">
      <c r="A34" s="2">
        <v>4211</v>
      </c>
      <c r="B34" s="17" t="s">
        <v>39</v>
      </c>
      <c r="C34" s="17"/>
      <c r="D34" s="39">
        <v>5</v>
      </c>
      <c r="E34" s="3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5" customFormat="1" ht="16.3" x14ac:dyDescent="0.25">
      <c r="A35" s="2">
        <v>6740</v>
      </c>
      <c r="B35" s="17" t="s">
        <v>37</v>
      </c>
      <c r="C35" s="17"/>
      <c r="D35" s="39">
        <v>4</v>
      </c>
      <c r="E35" s="3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3" x14ac:dyDescent="0.2">
      <c r="A36" s="6" t="s">
        <v>13</v>
      </c>
      <c r="B36" s="6"/>
      <c r="C36" s="6"/>
      <c r="D36" s="7">
        <f>SUM(D32:D35)</f>
        <v>19</v>
      </c>
      <c r="E36" s="31"/>
    </row>
    <row r="37" spans="1:15" ht="16.3" x14ac:dyDescent="0.2">
      <c r="A37" s="14"/>
      <c r="B37" s="13" t="s">
        <v>7</v>
      </c>
      <c r="C37" s="13"/>
      <c r="D37" s="13"/>
      <c r="E37" s="31"/>
    </row>
    <row r="38" spans="1:15" x14ac:dyDescent="0.2">
      <c r="A38" s="2">
        <v>6405</v>
      </c>
      <c r="B38" s="17" t="s">
        <v>36</v>
      </c>
      <c r="C38" s="4"/>
      <c r="D38" s="39">
        <v>5</v>
      </c>
      <c r="E38" s="32"/>
    </row>
    <row r="39" spans="1:15" x14ac:dyDescent="0.2">
      <c r="A39" s="2">
        <v>6407</v>
      </c>
      <c r="B39" s="18" t="s">
        <v>41</v>
      </c>
      <c r="C39" s="18"/>
      <c r="D39" s="39">
        <v>4</v>
      </c>
      <c r="E39" s="32"/>
    </row>
    <row r="40" spans="1:15" x14ac:dyDescent="0.2">
      <c r="A40" s="2">
        <v>3261</v>
      </c>
      <c r="B40" s="17" t="s">
        <v>42</v>
      </c>
      <c r="C40" s="17"/>
      <c r="D40" s="39">
        <v>3</v>
      </c>
      <c r="E40" s="32"/>
    </row>
    <row r="41" spans="1:15" s="5" customFormat="1" ht="16.3" x14ac:dyDescent="0.25">
      <c r="A41" s="2">
        <v>6402</v>
      </c>
      <c r="B41" s="4" t="s">
        <v>34</v>
      </c>
      <c r="C41" s="4"/>
      <c r="D41" s="39">
        <v>5</v>
      </c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" customFormat="1" ht="16.3" x14ac:dyDescent="0.25">
      <c r="A42" s="7" t="s">
        <v>13</v>
      </c>
      <c r="B42" s="7"/>
      <c r="C42" s="7"/>
      <c r="D42" s="7">
        <f>SUM(D38:D41)</f>
        <v>17</v>
      </c>
      <c r="E42" s="3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3" x14ac:dyDescent="0.2">
      <c r="A43" s="14"/>
      <c r="B43" s="13" t="s">
        <v>8</v>
      </c>
      <c r="C43" s="13"/>
      <c r="D43" s="13"/>
      <c r="E43" s="31"/>
    </row>
    <row r="44" spans="1:15" x14ac:dyDescent="0.2">
      <c r="A44" s="2">
        <v>6411</v>
      </c>
      <c r="B44" s="18" t="s">
        <v>47</v>
      </c>
      <c r="C44" s="18"/>
      <c r="D44" s="39">
        <v>5</v>
      </c>
      <c r="E44" s="32"/>
    </row>
    <row r="45" spans="1:15" x14ac:dyDescent="0.2">
      <c r="A45" s="2">
        <v>6408</v>
      </c>
      <c r="B45" s="17" t="s">
        <v>46</v>
      </c>
      <c r="C45" s="17"/>
      <c r="D45" s="39">
        <v>5</v>
      </c>
      <c r="E45" s="32"/>
    </row>
    <row r="46" spans="1:15" x14ac:dyDescent="0.2">
      <c r="A46" s="2">
        <v>6406</v>
      </c>
      <c r="B46" s="17" t="s">
        <v>40</v>
      </c>
      <c r="C46" s="4"/>
      <c r="D46" s="39">
        <v>5</v>
      </c>
      <c r="E46" s="32"/>
    </row>
    <row r="47" spans="1:15" s="5" customFormat="1" ht="16.3" x14ac:dyDescent="0.25">
      <c r="A47" s="2">
        <v>6403</v>
      </c>
      <c r="B47" s="18" t="s">
        <v>38</v>
      </c>
      <c r="C47" s="18"/>
      <c r="D47" s="39">
        <v>5</v>
      </c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5" customFormat="1" ht="16.3" x14ac:dyDescent="0.25">
      <c r="A48" s="7" t="s">
        <v>13</v>
      </c>
      <c r="B48" s="7"/>
      <c r="C48" s="7"/>
      <c r="D48" s="7">
        <f>SUM(D44:D47)</f>
        <v>20</v>
      </c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3" x14ac:dyDescent="0.2">
      <c r="A49" s="14"/>
      <c r="B49" s="13" t="s">
        <v>9</v>
      </c>
      <c r="C49" s="13"/>
      <c r="D49" s="13"/>
      <c r="E49" s="31"/>
    </row>
    <row r="50" spans="1:15" x14ac:dyDescent="0.2">
      <c r="A50" s="2">
        <v>6412</v>
      </c>
      <c r="B50" s="18" t="s">
        <v>48</v>
      </c>
      <c r="C50" s="18"/>
      <c r="D50" s="39">
        <v>5</v>
      </c>
      <c r="E50" s="32"/>
    </row>
    <row r="51" spans="1:15" ht="33.299999999999997" customHeight="1" x14ac:dyDescent="0.2">
      <c r="A51" s="2">
        <v>1559</v>
      </c>
      <c r="B51" s="4" t="s">
        <v>67</v>
      </c>
      <c r="C51" s="42" t="s">
        <v>68</v>
      </c>
      <c r="D51" s="39">
        <v>5</v>
      </c>
      <c r="E51" s="32"/>
    </row>
    <row r="52" spans="1:15" x14ac:dyDescent="0.2">
      <c r="A52" s="2">
        <v>6362</v>
      </c>
      <c r="B52" s="4" t="s">
        <v>54</v>
      </c>
      <c r="C52" s="4"/>
      <c r="D52" s="39">
        <v>3</v>
      </c>
      <c r="E52" s="32"/>
    </row>
    <row r="53" spans="1:15" s="5" customFormat="1" ht="27" customHeight="1" x14ac:dyDescent="0.25">
      <c r="A53" s="2">
        <v>8849</v>
      </c>
      <c r="B53" s="4" t="s">
        <v>69</v>
      </c>
      <c r="C53" s="42" t="s">
        <v>70</v>
      </c>
      <c r="D53" s="39">
        <v>3</v>
      </c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5" customFormat="1" ht="16.3" x14ac:dyDescent="0.25">
      <c r="A54" s="7" t="s">
        <v>13</v>
      </c>
      <c r="B54" s="7"/>
      <c r="C54" s="7"/>
      <c r="D54" s="7">
        <f>SUM(D50:D53)</f>
        <v>16</v>
      </c>
      <c r="E54" s="3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3" x14ac:dyDescent="0.2">
      <c r="A55" s="14"/>
      <c r="B55" s="13" t="s">
        <v>10</v>
      </c>
      <c r="C55" s="13"/>
      <c r="D55" s="13"/>
      <c r="E55" s="31"/>
    </row>
    <row r="56" spans="1:15" x14ac:dyDescent="0.2">
      <c r="A56" s="2">
        <v>6360</v>
      </c>
      <c r="B56" s="4" t="s">
        <v>52</v>
      </c>
      <c r="C56" s="4"/>
      <c r="D56" s="39">
        <v>5</v>
      </c>
      <c r="E56" s="32"/>
    </row>
    <row r="57" spans="1:15" x14ac:dyDescent="0.2">
      <c r="A57" s="2">
        <v>3256</v>
      </c>
      <c r="B57" s="4" t="s">
        <v>49</v>
      </c>
      <c r="C57" s="17"/>
      <c r="D57" s="39">
        <v>5</v>
      </c>
      <c r="E57" s="32"/>
    </row>
    <row r="58" spans="1:15" x14ac:dyDescent="0.2">
      <c r="A58" s="2" t="s">
        <v>56</v>
      </c>
      <c r="B58" s="4" t="s">
        <v>50</v>
      </c>
      <c r="C58" s="4"/>
      <c r="D58" s="39">
        <v>4</v>
      </c>
      <c r="E58" s="32"/>
    </row>
    <row r="59" spans="1:15" ht="27.2" x14ac:dyDescent="0.2">
      <c r="A59" s="2">
        <v>152</v>
      </c>
      <c r="B59" s="4" t="s">
        <v>55</v>
      </c>
      <c r="C59" s="4"/>
      <c r="D59" s="39">
        <v>3</v>
      </c>
      <c r="E59" s="32"/>
    </row>
    <row r="60" spans="1:15" s="5" customFormat="1" ht="16.3" x14ac:dyDescent="0.25">
      <c r="A60" s="7" t="s">
        <v>13</v>
      </c>
      <c r="B60" s="7"/>
      <c r="C60" s="7"/>
      <c r="D60" s="7">
        <f>SUM(D56:D59)</f>
        <v>17</v>
      </c>
      <c r="E60" s="3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5" customFormat="1" ht="16.3" x14ac:dyDescent="0.25">
      <c r="A61" s="14"/>
      <c r="B61" s="13" t="s">
        <v>11</v>
      </c>
      <c r="C61" s="13"/>
      <c r="D61" s="13"/>
      <c r="E61" s="3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7.2" x14ac:dyDescent="0.2">
      <c r="A62" s="2">
        <v>6361</v>
      </c>
      <c r="B62" s="18" t="s">
        <v>53</v>
      </c>
      <c r="C62" s="18"/>
      <c r="D62" s="39">
        <v>4</v>
      </c>
      <c r="E62" s="32"/>
    </row>
    <row r="63" spans="1:15" s="5" customFormat="1" ht="16.3" x14ac:dyDescent="0.25">
      <c r="A63" s="2" t="s">
        <v>56</v>
      </c>
      <c r="B63" s="4" t="s">
        <v>51</v>
      </c>
      <c r="C63" s="4"/>
      <c r="D63" s="39">
        <v>4</v>
      </c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5" customFormat="1" ht="16.3" x14ac:dyDescent="0.25">
      <c r="A64" s="7" t="s">
        <v>13</v>
      </c>
      <c r="B64" s="7"/>
      <c r="C64" s="7"/>
      <c r="D64" s="7">
        <f>SUM(D62:D63)</f>
        <v>8</v>
      </c>
      <c r="E64" s="3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3" x14ac:dyDescent="0.2">
      <c r="A65" s="14"/>
      <c r="B65" s="13" t="s">
        <v>12</v>
      </c>
      <c r="C65" s="13"/>
      <c r="D65" s="13"/>
      <c r="E65" s="31"/>
    </row>
    <row r="66" spans="1:15" s="5" customFormat="1" ht="33.299999999999997" customHeight="1" x14ac:dyDescent="0.25">
      <c r="A66" s="2">
        <v>1958</v>
      </c>
      <c r="B66" s="4" t="s">
        <v>71</v>
      </c>
      <c r="C66" s="42" t="s">
        <v>72</v>
      </c>
      <c r="D66" s="39">
        <v>5</v>
      </c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3" x14ac:dyDescent="0.2">
      <c r="A67" s="7" t="s">
        <v>13</v>
      </c>
      <c r="B67" s="7"/>
      <c r="C67" s="7"/>
      <c r="D67" s="7">
        <f>SUM(D65:D66)</f>
        <v>5</v>
      </c>
      <c r="E67" s="31"/>
    </row>
    <row r="68" spans="1:15" ht="18" hidden="1" customHeight="1" x14ac:dyDescent="0.2">
      <c r="A68" s="13" t="s">
        <v>13</v>
      </c>
      <c r="B68" s="13"/>
      <c r="C68" s="13"/>
      <c r="D68" s="13">
        <f>SUM(D66:D67)</f>
        <v>10</v>
      </c>
      <c r="E68" s="31"/>
    </row>
    <row r="69" spans="1:15" ht="18" hidden="1" customHeight="1" x14ac:dyDescent="0.2">
      <c r="A69" s="2"/>
      <c r="B69" s="4"/>
      <c r="C69" s="4"/>
      <c r="D69" s="3"/>
      <c r="E69" s="32"/>
    </row>
    <row r="70" spans="1:15" s="5" customFormat="1" ht="39.4" customHeight="1" x14ac:dyDescent="0.4">
      <c r="A70" s="51" t="s">
        <v>82</v>
      </c>
      <c r="B70" s="52"/>
      <c r="C70" s="53"/>
      <c r="D70" s="54">
        <f>D16+D23+D30+D36+D42+D48+D54+D60+D64+D67</f>
        <v>153</v>
      </c>
      <c r="E70" s="37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5" customFormat="1" ht="16.3" x14ac:dyDescent="0.25">
      <c r="A71" s="14"/>
      <c r="B71" s="14" t="s">
        <v>14</v>
      </c>
      <c r="C71" s="14"/>
      <c r="D71" s="13"/>
      <c r="E71" s="3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5"/>
      <c r="B72" s="15" t="s">
        <v>22</v>
      </c>
      <c r="C72" s="15"/>
      <c r="D72" s="3"/>
      <c r="E72" s="32"/>
    </row>
    <row r="73" spans="1:15" x14ac:dyDescent="0.2">
      <c r="A73" s="15"/>
      <c r="B73" s="15" t="s">
        <v>15</v>
      </c>
      <c r="C73" s="15"/>
      <c r="D73" s="39">
        <v>2</v>
      </c>
      <c r="E73" s="32"/>
    </row>
    <row r="74" spans="1:15" x14ac:dyDescent="0.2">
      <c r="A74" s="15"/>
      <c r="B74" s="15" t="s">
        <v>16</v>
      </c>
      <c r="C74" s="15"/>
      <c r="D74" s="39">
        <v>2</v>
      </c>
      <c r="E74" s="32"/>
    </row>
    <row r="75" spans="1:15" x14ac:dyDescent="0.2">
      <c r="A75" s="15"/>
      <c r="B75" s="15" t="s">
        <v>17</v>
      </c>
      <c r="C75" s="15"/>
      <c r="D75" s="39">
        <v>2</v>
      </c>
      <c r="E75" s="32"/>
    </row>
    <row r="76" spans="1:15" x14ac:dyDescent="0.2">
      <c r="A76" s="15"/>
      <c r="B76" s="15" t="s">
        <v>18</v>
      </c>
      <c r="C76" s="15"/>
      <c r="D76" s="39">
        <v>2</v>
      </c>
      <c r="E76" s="32"/>
    </row>
    <row r="77" spans="1:15" ht="27.2" x14ac:dyDescent="0.2">
      <c r="A77" s="15"/>
      <c r="B77" s="15" t="s">
        <v>19</v>
      </c>
      <c r="C77" s="15"/>
      <c r="D77" s="39">
        <v>2</v>
      </c>
      <c r="E77" s="32"/>
    </row>
    <row r="78" spans="1:15" ht="27.2" x14ac:dyDescent="0.2">
      <c r="A78" s="15"/>
      <c r="B78" s="15" t="s">
        <v>20</v>
      </c>
      <c r="C78" s="15"/>
      <c r="D78" s="39">
        <v>2</v>
      </c>
      <c r="E78" s="32"/>
    </row>
    <row r="79" spans="1:15" x14ac:dyDescent="0.2">
      <c r="A79" s="15"/>
      <c r="B79" s="15" t="s">
        <v>73</v>
      </c>
      <c r="C79" s="15"/>
      <c r="D79" s="39">
        <v>3</v>
      </c>
      <c r="E79" s="32"/>
    </row>
    <row r="80" spans="1:15" x14ac:dyDescent="0.2">
      <c r="A80" s="15"/>
      <c r="B80" s="15" t="s">
        <v>74</v>
      </c>
      <c r="C80" s="15"/>
      <c r="D80" s="39">
        <v>3</v>
      </c>
      <c r="E80" s="32"/>
    </row>
    <row r="81" spans="1:5" x14ac:dyDescent="0.2">
      <c r="A81" s="15"/>
      <c r="B81" s="15" t="s">
        <v>79</v>
      </c>
      <c r="C81" s="15"/>
      <c r="D81" s="39">
        <v>2</v>
      </c>
      <c r="E81" s="32"/>
    </row>
    <row r="82" spans="1:5" x14ac:dyDescent="0.2">
      <c r="A82" s="15"/>
      <c r="B82" s="15" t="s">
        <v>80</v>
      </c>
      <c r="C82" s="15"/>
      <c r="D82" s="39">
        <v>2</v>
      </c>
      <c r="E82" s="32"/>
    </row>
    <row r="83" spans="1:5" s="8" customFormat="1" ht="18.350000000000001" x14ac:dyDescent="0.3">
      <c r="A83" s="15"/>
      <c r="B83" s="15" t="s">
        <v>81</v>
      </c>
      <c r="C83" s="15"/>
      <c r="D83" s="39">
        <v>2</v>
      </c>
      <c r="E83" s="32"/>
    </row>
    <row r="84" spans="1:5" ht="36" customHeight="1" x14ac:dyDescent="0.2">
      <c r="A84" s="55" t="s">
        <v>83</v>
      </c>
      <c r="B84" s="56"/>
      <c r="C84" s="57"/>
      <c r="D84" s="58">
        <f>SUM(D73:D83)</f>
        <v>24</v>
      </c>
      <c r="E84" s="38"/>
    </row>
    <row r="85" spans="1:5" s="10" customFormat="1" ht="30.75" hidden="1" customHeight="1" x14ac:dyDescent="0.25">
      <c r="A85" s="47" t="s">
        <v>21</v>
      </c>
      <c r="B85" s="48"/>
      <c r="C85" s="49">
        <v>177</v>
      </c>
      <c r="D85" s="50"/>
      <c r="E85" s="33"/>
    </row>
    <row r="86" spans="1:5" s="10" customFormat="1" ht="44.85" customHeight="1" x14ac:dyDescent="0.25">
      <c r="A86" s="45" t="s">
        <v>75</v>
      </c>
      <c r="B86" s="46"/>
      <c r="C86" s="43">
        <f>D70+D84</f>
        <v>177</v>
      </c>
      <c r="D86" s="44"/>
      <c r="E86" s="38"/>
    </row>
    <row r="87" spans="1:5" s="10" customFormat="1" ht="15.65" x14ac:dyDescent="0.25">
      <c r="A87" s="21"/>
      <c r="B87" s="21"/>
      <c r="C87" s="21"/>
      <c r="D87" s="21"/>
      <c r="E87" s="21"/>
    </row>
    <row r="88" spans="1:5" s="10" customFormat="1" ht="53.35" customHeight="1" x14ac:dyDescent="0.25">
      <c r="A88" s="21"/>
      <c r="B88" s="21"/>
      <c r="C88" s="21"/>
      <c r="D88" s="21"/>
      <c r="E88" s="21"/>
    </row>
    <row r="89" spans="1:5" s="10" customFormat="1" ht="15.65" x14ac:dyDescent="0.25">
      <c r="A89" s="21"/>
      <c r="B89" s="21"/>
      <c r="C89" s="21"/>
      <c r="D89" s="21"/>
      <c r="E89" s="21"/>
    </row>
    <row r="90" spans="1:5" s="10" customFormat="1" ht="15.65" x14ac:dyDescent="0.25">
      <c r="A90" s="21"/>
      <c r="B90" s="21"/>
      <c r="C90" s="21"/>
      <c r="D90" s="21"/>
      <c r="E90" s="21"/>
    </row>
    <row r="91" spans="1:5" s="10" customFormat="1" ht="15.65" x14ac:dyDescent="0.25">
      <c r="A91" s="21"/>
      <c r="B91" s="21"/>
      <c r="C91" s="21"/>
      <c r="D91" s="21"/>
      <c r="E91" s="21"/>
    </row>
    <row r="92" spans="1:5" s="10" customFormat="1" ht="15.65" x14ac:dyDescent="0.25">
      <c r="A92" s="21"/>
      <c r="B92" s="21"/>
      <c r="C92" s="21"/>
      <c r="D92" s="21"/>
      <c r="E92" s="21"/>
    </row>
    <row r="93" spans="1:5" s="10" customFormat="1" ht="15.65" x14ac:dyDescent="0.25">
      <c r="A93" s="21"/>
      <c r="B93" s="21"/>
      <c r="C93" s="21"/>
      <c r="D93" s="21"/>
      <c r="E93" s="21"/>
    </row>
    <row r="94" spans="1:5" s="10" customFormat="1" ht="15.65" x14ac:dyDescent="0.25">
      <c r="A94" s="21"/>
      <c r="B94" s="21"/>
      <c r="C94" s="21"/>
      <c r="D94" s="21"/>
      <c r="E94" s="21"/>
    </row>
    <row r="95" spans="1:5" s="10" customFormat="1" ht="15.65" x14ac:dyDescent="0.25">
      <c r="A95" s="21"/>
      <c r="B95" s="21"/>
      <c r="C95" s="21"/>
      <c r="D95" s="21"/>
      <c r="E95" s="21"/>
    </row>
    <row r="96" spans="1:5" s="10" customFormat="1" ht="15.65" x14ac:dyDescent="0.25">
      <c r="A96" s="21"/>
      <c r="B96" s="21"/>
      <c r="C96" s="21"/>
      <c r="D96" s="21"/>
      <c r="E96" s="21"/>
    </row>
    <row r="97" spans="1:5" s="10" customFormat="1" ht="15.65" x14ac:dyDescent="0.25">
      <c r="A97" s="21"/>
      <c r="B97" s="21"/>
      <c r="C97" s="21"/>
      <c r="D97" s="21"/>
      <c r="E97" s="21"/>
    </row>
    <row r="98" spans="1:5" s="10" customFormat="1" ht="15.65" x14ac:dyDescent="0.25">
      <c r="A98" s="21"/>
      <c r="B98" s="21"/>
      <c r="C98" s="21"/>
      <c r="D98" s="21"/>
      <c r="E98" s="21"/>
    </row>
  </sheetData>
  <mergeCells count="12">
    <mergeCell ref="B5:D5"/>
    <mergeCell ref="B6:D6"/>
    <mergeCell ref="B7:D7"/>
    <mergeCell ref="A86:B86"/>
    <mergeCell ref="A85:B85"/>
    <mergeCell ref="A70:C70"/>
    <mergeCell ref="A84:C84"/>
    <mergeCell ref="A8:D8"/>
    <mergeCell ref="A1:D1"/>
    <mergeCell ref="A2:D2"/>
    <mergeCell ref="B3:D3"/>
    <mergeCell ref="B4:D4"/>
  </mergeCells>
  <conditionalFormatting sqref="A11:E11">
    <cfRule type="expression" dxfId="46" priority="51">
      <formula>EXACT(#REF!,#REF!)</formula>
    </cfRule>
  </conditionalFormatting>
  <conditionalFormatting sqref="A12:E12">
    <cfRule type="expression" dxfId="45" priority="50">
      <formula>EXACT(#REF!,#REF!)</formula>
    </cfRule>
  </conditionalFormatting>
  <conditionalFormatting sqref="A13:E13">
    <cfRule type="expression" dxfId="44" priority="48">
      <formula>EXACT(#REF!,#REF!)</formula>
    </cfRule>
  </conditionalFormatting>
  <conditionalFormatting sqref="A14:E14">
    <cfRule type="expression" dxfId="43" priority="47">
      <formula>EXACT(#REF!,#REF!)</formula>
    </cfRule>
  </conditionalFormatting>
  <conditionalFormatting sqref="A18:E18">
    <cfRule type="expression" dxfId="42" priority="46">
      <formula>EXACT(#REF!,#REF!)</formula>
    </cfRule>
  </conditionalFormatting>
  <conditionalFormatting sqref="A19:E19">
    <cfRule type="expression" dxfId="41" priority="45">
      <formula>EXACT(#REF!,#REF!)</formula>
    </cfRule>
  </conditionalFormatting>
  <conditionalFormatting sqref="A20:E20">
    <cfRule type="expression" dxfId="40" priority="44">
      <formula>EXACT(#REF!,#REF!)</formula>
    </cfRule>
  </conditionalFormatting>
  <conditionalFormatting sqref="A21:E21">
    <cfRule type="expression" dxfId="39" priority="43">
      <formula>EXACT(#REF!,#REF!)</formula>
    </cfRule>
  </conditionalFormatting>
  <conditionalFormatting sqref="A22:E22">
    <cfRule type="expression" dxfId="38" priority="42">
      <formula>EXACT(#REF!,#REF!)</formula>
    </cfRule>
  </conditionalFormatting>
  <conditionalFormatting sqref="A25:E25">
    <cfRule type="expression" dxfId="37" priority="41">
      <formula>EXACT(#REF!,#REF!)</formula>
    </cfRule>
  </conditionalFormatting>
  <conditionalFormatting sqref="A26:E26">
    <cfRule type="expression" dxfId="36" priority="40">
      <formula>EXACT(#REF!,#REF!)</formula>
    </cfRule>
  </conditionalFormatting>
  <conditionalFormatting sqref="A27:E27">
    <cfRule type="expression" dxfId="35" priority="39">
      <formula>EXACT(#REF!,#REF!)</formula>
    </cfRule>
  </conditionalFormatting>
  <conditionalFormatting sqref="A28:E28">
    <cfRule type="expression" dxfId="34" priority="38">
      <formula>EXACT(#REF!,#REF!)</formula>
    </cfRule>
  </conditionalFormatting>
  <conditionalFormatting sqref="A29:E29">
    <cfRule type="expression" dxfId="33" priority="37">
      <formula>EXACT(#REF!,#REF!)</formula>
    </cfRule>
  </conditionalFormatting>
  <conditionalFormatting sqref="A32:E32">
    <cfRule type="expression" dxfId="32" priority="36">
      <formula>EXACT(#REF!,#REF!)</formula>
    </cfRule>
  </conditionalFormatting>
  <conditionalFormatting sqref="A33:E33">
    <cfRule type="expression" dxfId="31" priority="35">
      <formula>EXACT(#REF!,#REF!)</formula>
    </cfRule>
  </conditionalFormatting>
  <conditionalFormatting sqref="A34:E34">
    <cfRule type="expression" dxfId="30" priority="34">
      <formula>EXACT(#REF!,#REF!)</formula>
    </cfRule>
  </conditionalFormatting>
  <conditionalFormatting sqref="A35:E35">
    <cfRule type="expression" dxfId="29" priority="33">
      <formula>EXACT(#REF!,#REF!)</formula>
    </cfRule>
  </conditionalFormatting>
  <conditionalFormatting sqref="A38:E38">
    <cfRule type="expression" dxfId="28" priority="32">
      <formula>EXACT(#REF!,#REF!)</formula>
    </cfRule>
  </conditionalFormatting>
  <conditionalFormatting sqref="A39:E39">
    <cfRule type="expression" dxfId="27" priority="31">
      <formula>EXACT(#REF!,#REF!)</formula>
    </cfRule>
  </conditionalFormatting>
  <conditionalFormatting sqref="A40:E40">
    <cfRule type="expression" dxfId="26" priority="30">
      <formula>EXACT(#REF!,#REF!)</formula>
    </cfRule>
  </conditionalFormatting>
  <conditionalFormatting sqref="A41:E41">
    <cfRule type="expression" dxfId="25" priority="29">
      <formula>EXACT(#REF!,#REF!)</formula>
    </cfRule>
  </conditionalFormatting>
  <conditionalFormatting sqref="A44:E44">
    <cfRule type="expression" dxfId="24" priority="28">
      <formula>EXACT(#REF!,#REF!)</formula>
    </cfRule>
  </conditionalFormatting>
  <conditionalFormatting sqref="A45:E45">
    <cfRule type="expression" dxfId="23" priority="27">
      <formula>EXACT(#REF!,#REF!)</formula>
    </cfRule>
  </conditionalFormatting>
  <conditionalFormatting sqref="A46:E46">
    <cfRule type="expression" dxfId="22" priority="26">
      <formula>EXACT(#REF!,#REF!)</formula>
    </cfRule>
  </conditionalFormatting>
  <conditionalFormatting sqref="A47:E47">
    <cfRule type="expression" dxfId="21" priority="24">
      <formula>EXACT(#REF!,#REF!)</formula>
    </cfRule>
  </conditionalFormatting>
  <conditionalFormatting sqref="A50:E50">
    <cfRule type="expression" dxfId="20" priority="23">
      <formula>EXACT(#REF!,#REF!)</formula>
    </cfRule>
  </conditionalFormatting>
  <conditionalFormatting sqref="A52:E52">
    <cfRule type="expression" dxfId="19" priority="22">
      <formula>EXACT(#REF!,#REF!)</formula>
    </cfRule>
  </conditionalFormatting>
  <conditionalFormatting sqref="A53:E53">
    <cfRule type="expression" dxfId="18" priority="21">
      <formula>EXACT(#REF!,#REF!)</formula>
    </cfRule>
  </conditionalFormatting>
  <conditionalFormatting sqref="A56:E56">
    <cfRule type="expression" dxfId="17" priority="20">
      <formula>EXACT(#REF!,#REF!)</formula>
    </cfRule>
  </conditionalFormatting>
  <conditionalFormatting sqref="A57:E57">
    <cfRule type="expression" dxfId="16" priority="19">
      <formula>EXACT(#REF!,#REF!)</formula>
    </cfRule>
  </conditionalFormatting>
  <conditionalFormatting sqref="A51:E51">
    <cfRule type="expression" dxfId="15" priority="18">
      <formula>EXACT(#REF!,#REF!)</formula>
    </cfRule>
  </conditionalFormatting>
  <conditionalFormatting sqref="A58:E58">
    <cfRule type="expression" dxfId="14" priority="17">
      <formula>EXACT(#REF!,#REF!)</formula>
    </cfRule>
  </conditionalFormatting>
  <conditionalFormatting sqref="A59:E59">
    <cfRule type="expression" dxfId="13" priority="16">
      <formula>EXACT(#REF!,#REF!)</formula>
    </cfRule>
  </conditionalFormatting>
  <conditionalFormatting sqref="A62:E62">
    <cfRule type="expression" dxfId="12" priority="14">
      <formula>EXACT(#REF!,#REF!)</formula>
    </cfRule>
  </conditionalFormatting>
  <conditionalFormatting sqref="A63:E63">
    <cfRule type="expression" dxfId="11" priority="13">
      <formula>EXACT(#REF!,#REF!)</formula>
    </cfRule>
  </conditionalFormatting>
  <conditionalFormatting sqref="A66:E66">
    <cfRule type="expression" dxfId="10" priority="11">
      <formula>EXACT(#REF!,#REF!)</formula>
    </cfRule>
  </conditionalFormatting>
  <conditionalFormatting sqref="A73:E73">
    <cfRule type="expression" dxfId="9" priority="10">
      <formula>EXACT(#REF!,#REF!)</formula>
    </cfRule>
  </conditionalFormatting>
  <conditionalFormatting sqref="A74:E74">
    <cfRule type="expression" dxfId="8" priority="9">
      <formula>EXACT(#REF!,#REF!)</formula>
    </cfRule>
  </conditionalFormatting>
  <conditionalFormatting sqref="A75:E75">
    <cfRule type="expression" dxfId="7" priority="8">
      <formula>EXACT(#REF!,#REF!)</formula>
    </cfRule>
  </conditionalFormatting>
  <conditionalFormatting sqref="A76:E76">
    <cfRule type="expression" dxfId="6" priority="7">
      <formula>EXACT(#REF!,#REF!)</formula>
    </cfRule>
  </conditionalFormatting>
  <conditionalFormatting sqref="A77:E77">
    <cfRule type="expression" dxfId="5" priority="6">
      <formula>EXACT(#REF!,#REF!)</formula>
    </cfRule>
  </conditionalFormatting>
  <conditionalFormatting sqref="A78:E78">
    <cfRule type="expression" dxfId="4" priority="5">
      <formula>EXACT(#REF!,#REF!)</formula>
    </cfRule>
  </conditionalFormatting>
  <conditionalFormatting sqref="A79:E79">
    <cfRule type="expression" dxfId="3" priority="4">
      <formula>EXACT(#REF!,#REF!)</formula>
    </cfRule>
  </conditionalFormatting>
  <conditionalFormatting sqref="A80:E80">
    <cfRule type="expression" dxfId="2" priority="3">
      <formula>EXACT(#REF!,#REF!)</formula>
    </cfRule>
  </conditionalFormatting>
  <conditionalFormatting sqref="A81:E81">
    <cfRule type="expression" dxfId="1" priority="2">
      <formula>EXACT(#REF!,#REF!)</formula>
    </cfRule>
  </conditionalFormatting>
  <conditionalFormatting sqref="A82:E82">
    <cfRule type="expression" dxfId="0" priority="1">
      <formula>EXACT(#REF!,#REF!)</formula>
    </cfRule>
  </conditionalFormatting>
  <pageMargins left="2.23" right="0.25" top="0.37" bottom="0.41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CONTEO DE CRÉDITOS</vt:lpstr>
      <vt:lpstr>'CONTEO DE CRÉDITOS'!Área_de_impresión</vt:lpstr>
      <vt:lpstr>'CONTEO DE CRÉDITOS'!Títulos_a_imprimir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Quimica</cp:lastModifiedBy>
  <cp:lastPrinted>2017-11-28T16:28:09Z</cp:lastPrinted>
  <dcterms:created xsi:type="dcterms:W3CDTF">2014-11-11T22:44:39Z</dcterms:created>
  <dcterms:modified xsi:type="dcterms:W3CDTF">2017-11-28T16:28:51Z</dcterms:modified>
</cp:coreProperties>
</file>